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Kartik F.Y 2024-25\Reconcilation Excel\"/>
    </mc:Choice>
  </mc:AlternateContent>
  <bookViews>
    <workbookView xWindow="240" yWindow="135" windowWidth="20115" windowHeight="7245"/>
  </bookViews>
  <sheets>
    <sheet name="CTA APPERAL   RECO  (4)" sheetId="5" r:id="rId1"/>
    <sheet name="Arjun Export " sheetId="1" state="hidden" r:id="rId2"/>
  </sheets>
  <calcPr calcId="162913"/>
</workbook>
</file>

<file path=xl/calcChain.xml><?xml version="1.0" encoding="utf-8"?>
<calcChain xmlns="http://schemas.openxmlformats.org/spreadsheetml/2006/main">
  <c r="F9" i="5" l="1"/>
  <c r="F13" i="5" s="1"/>
  <c r="G24" i="1" l="1"/>
  <c r="G15" i="1"/>
  <c r="G8" i="1" l="1"/>
  <c r="G28" i="1" s="1"/>
  <c r="I28" i="1" s="1"/>
</calcChain>
</file>

<file path=xl/sharedStrings.xml><?xml version="1.0" encoding="utf-8"?>
<sst xmlns="http://schemas.openxmlformats.org/spreadsheetml/2006/main" count="48" uniqueCount="38">
  <si>
    <t>C &amp; R TEXTILES PVT LTD</t>
  </si>
  <si>
    <t xml:space="preserve">Opening Balance Differnces </t>
  </si>
  <si>
    <t>Less :-</t>
  </si>
  <si>
    <t>As Per C &amp; R Textiles P LTD</t>
  </si>
  <si>
    <t>Amount</t>
  </si>
  <si>
    <t>Particular</t>
  </si>
  <si>
    <t xml:space="preserve">Less: Following  Invoice  not entered in our books </t>
  </si>
  <si>
    <t xml:space="preserve">Date </t>
  </si>
  <si>
    <t xml:space="preserve">Bill No </t>
  </si>
  <si>
    <t>Reco Date</t>
  </si>
  <si>
    <t>Short &amp; Excess</t>
  </si>
  <si>
    <t>Date</t>
  </si>
  <si>
    <t>Debit No</t>
  </si>
  <si>
    <t>Reconcilation of  Arjun Export (01.04.2024 to 31.08.2024)</t>
  </si>
  <si>
    <t>Balance As Per  Arjun Export</t>
  </si>
  <si>
    <t>As Per Arjun Export</t>
  </si>
  <si>
    <t>Less: Amount Debited By C &amp; R Textiles But Not Entered By Arjun Export</t>
  </si>
  <si>
    <t>SDNFac/00007/24-25</t>
  </si>
  <si>
    <t>24-04-2024</t>
  </si>
  <si>
    <t>PDFac/00029/24-25</t>
  </si>
  <si>
    <t>31-05-2024</t>
  </si>
  <si>
    <t>PDFac/00030/24-25</t>
  </si>
  <si>
    <t>PDFac/00044/24-25</t>
  </si>
  <si>
    <t>14-06-2024</t>
  </si>
  <si>
    <t>SDNFac/00191/24-25</t>
  </si>
  <si>
    <t>04-07-2024</t>
  </si>
  <si>
    <t>PDFac/00133/24-25</t>
  </si>
  <si>
    <t>30-08-2024</t>
  </si>
  <si>
    <t>Balance As on C &amp; R Textiles P LTD 10.09.2024</t>
  </si>
  <si>
    <t xml:space="preserve">TDS </t>
  </si>
  <si>
    <t xml:space="preserve">C &amp; R </t>
  </si>
  <si>
    <t xml:space="preserve">CTA APREAL </t>
  </si>
  <si>
    <t xml:space="preserve">ADD :TDS AMOUNT NOT ENTERED  CTA APPARELS P LTD </t>
  </si>
  <si>
    <t>Balance As Per  CTA APPARELS P LTD</t>
  </si>
  <si>
    <t xml:space="preserve">C &amp; R Textiles P LTD </t>
  </si>
  <si>
    <t xml:space="preserve">Balance As on C &amp; R Textiles P LTD 31.07.2026 balance </t>
  </si>
  <si>
    <t>F.Y 26-27</t>
  </si>
  <si>
    <t>Reconcilation of  CTA APPARELS P LTD (01.04.2026 to 18.07.2026)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</si>
</sst>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Helvetica-Bold"/>
    </font>
    <font>
      <b/>
      <sz val="10"/>
      <color theme="1"/>
      <name val="Helvetica"/>
    </font>
    <font>
      <b/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2" xfId="0" applyFont="1" applyBorder="1"/>
    <xf numFmtId="14" fontId="2" fillId="0" borderId="2" xfId="0" applyNumberFormat="1" applyFont="1" applyBorder="1"/>
    <xf numFmtId="164" fontId="2" fillId="0" borderId="2" xfId="1" applyNumberFormat="1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/>
    <xf numFmtId="0" fontId="2" fillId="0" borderId="0" xfId="0" applyFont="1" applyFill="1"/>
    <xf numFmtId="14" fontId="2" fillId="0" borderId="4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43" fontId="2" fillId="0" borderId="2" xfId="1" applyFont="1" applyFill="1" applyBorder="1"/>
    <xf numFmtId="0" fontId="2" fillId="0" borderId="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43" fontId="2" fillId="0" borderId="0" xfId="0" applyNumberFormat="1" applyFont="1"/>
    <xf numFmtId="49" fontId="5" fillId="2" borderId="2" xfId="0" applyNumberFormat="1" applyFont="1" applyFill="1" applyBorder="1" applyAlignment="1">
      <alignment horizontal="left" vertical="center" readingOrder="1"/>
    </xf>
    <xf numFmtId="0" fontId="2" fillId="0" borderId="3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Fill="1" applyBorder="1" applyAlignment="1">
      <alignment wrapText="1"/>
    </xf>
    <xf numFmtId="14" fontId="2" fillId="0" borderId="2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tabSelected="1" zoomScaleNormal="100" workbookViewId="0">
      <selection sqref="A1:F15"/>
    </sheetView>
  </sheetViews>
  <sheetFormatPr defaultRowHeight="15"/>
  <cols>
    <col min="1" max="1" width="9.140625" style="1"/>
    <col min="2" max="2" width="16.42578125" style="1" bestFit="1" customWidth="1"/>
    <col min="3" max="3" width="15.5703125" style="1" bestFit="1" customWidth="1"/>
    <col min="4" max="4" width="13.7109375" style="1" customWidth="1"/>
    <col min="5" max="5" width="10" style="1" bestFit="1" customWidth="1"/>
    <col min="6" max="6" width="14.85546875" style="1" bestFit="1" customWidth="1"/>
    <col min="7" max="7" width="12.28515625" style="1" bestFit="1" customWidth="1"/>
    <col min="8" max="8" width="11.5703125" style="1" bestFit="1" customWidth="1"/>
    <col min="9" max="9" width="9.140625" style="1"/>
    <col min="10" max="10" width="11.5703125" style="1" bestFit="1" customWidth="1"/>
    <col min="11" max="16384" width="9.140625" style="1"/>
  </cols>
  <sheetData>
    <row r="1" spans="1:11">
      <c r="A1" s="36" t="s">
        <v>34</v>
      </c>
      <c r="B1" s="36"/>
      <c r="C1" s="36"/>
      <c r="D1" s="36"/>
      <c r="E1" s="36"/>
      <c r="F1" s="36"/>
    </row>
    <row r="2" spans="1:11">
      <c r="A2" s="37" t="s">
        <v>37</v>
      </c>
      <c r="B2" s="37"/>
      <c r="C2" s="37"/>
      <c r="D2" s="37"/>
      <c r="E2" s="37"/>
      <c r="F2" s="37"/>
    </row>
    <row r="3" spans="1:11">
      <c r="A3" s="33" t="s">
        <v>5</v>
      </c>
      <c r="B3" s="34"/>
      <c r="C3" s="34"/>
      <c r="D3" s="34"/>
      <c r="E3" s="35"/>
      <c r="F3" s="28" t="s">
        <v>4</v>
      </c>
    </row>
    <row r="4" spans="1:11">
      <c r="A4" s="33" t="s">
        <v>33</v>
      </c>
      <c r="B4" s="34"/>
      <c r="C4" s="34"/>
      <c r="D4" s="34"/>
      <c r="E4" s="35"/>
      <c r="F4" s="4">
        <v>176711.81</v>
      </c>
    </row>
    <row r="5" spans="1:11">
      <c r="A5" s="7"/>
      <c r="B5" s="29"/>
      <c r="C5" s="29"/>
      <c r="D5" s="29"/>
      <c r="E5" s="5"/>
      <c r="F5" s="5"/>
    </row>
    <row r="6" spans="1:11" s="22" customFormat="1" ht="33.75" customHeight="1">
      <c r="A6" s="38" t="s">
        <v>32</v>
      </c>
      <c r="B6" s="39"/>
      <c r="C6" s="39"/>
      <c r="D6" s="39"/>
      <c r="E6" s="40"/>
      <c r="F6" s="21"/>
    </row>
    <row r="7" spans="1:11">
      <c r="A7" s="7"/>
      <c r="B7" s="19" t="s">
        <v>11</v>
      </c>
      <c r="C7" s="20"/>
      <c r="D7" s="19" t="s">
        <v>29</v>
      </c>
      <c r="E7" s="21" t="s">
        <v>4</v>
      </c>
      <c r="F7" s="5"/>
    </row>
    <row r="8" spans="1:11">
      <c r="A8" s="7"/>
      <c r="B8" s="17" t="s">
        <v>36</v>
      </c>
      <c r="C8" s="29"/>
      <c r="D8" s="17" t="s">
        <v>31</v>
      </c>
      <c r="E8" s="5">
        <v>0</v>
      </c>
      <c r="F8" s="5"/>
    </row>
    <row r="9" spans="1:11">
      <c r="A9" s="7"/>
      <c r="B9" s="17" t="s">
        <v>36</v>
      </c>
      <c r="C9" s="29"/>
      <c r="D9" s="17" t="s">
        <v>30</v>
      </c>
      <c r="E9" s="5">
        <v>38382</v>
      </c>
      <c r="F9" s="5">
        <f>E8-E9</f>
        <v>-38382</v>
      </c>
    </row>
    <row r="10" spans="1:11">
      <c r="A10" s="7"/>
      <c r="B10" s="27"/>
      <c r="C10" s="27"/>
      <c r="D10" s="27"/>
      <c r="E10" s="9"/>
      <c r="F10" s="5"/>
    </row>
    <row r="11" spans="1:11">
      <c r="A11" s="7"/>
      <c r="B11" s="27"/>
      <c r="C11" s="27"/>
      <c r="D11" s="27"/>
      <c r="E11" s="9"/>
      <c r="F11" s="5"/>
    </row>
    <row r="12" spans="1:11">
      <c r="A12" s="30" t="s">
        <v>10</v>
      </c>
      <c r="B12" s="31"/>
      <c r="C12" s="31"/>
      <c r="D12" s="31"/>
      <c r="E12" s="32"/>
      <c r="F12" s="5">
        <v>0</v>
      </c>
    </row>
    <row r="13" spans="1:11">
      <c r="A13" s="33" t="s">
        <v>35</v>
      </c>
      <c r="B13" s="34"/>
      <c r="C13" s="34"/>
      <c r="D13" s="34"/>
      <c r="E13" s="35"/>
      <c r="F13" s="4">
        <f>F4+F9</f>
        <v>138329.81</v>
      </c>
      <c r="G13" s="16"/>
      <c r="J13" s="16"/>
      <c r="K13" s="16"/>
    </row>
    <row r="14" spans="1:11">
      <c r="A14" s="42"/>
      <c r="B14" s="43"/>
      <c r="C14" s="43"/>
      <c r="D14" s="43"/>
      <c r="E14" s="43"/>
      <c r="F14" s="44"/>
    </row>
    <row r="15" spans="1:11">
      <c r="A15" s="45"/>
      <c r="B15" s="46"/>
      <c r="C15" s="46"/>
      <c r="D15" s="46"/>
      <c r="E15" s="2"/>
      <c r="F15" s="3">
        <v>46234</v>
      </c>
    </row>
  </sheetData>
  <mergeCells count="7">
    <mergeCell ref="A12:E12"/>
    <mergeCell ref="A13:E13"/>
    <mergeCell ref="A1:F1"/>
    <mergeCell ref="A2:F2"/>
    <mergeCell ref="A3:E3"/>
    <mergeCell ref="A4:E4"/>
    <mergeCell ref="A6:E6"/>
  </mergeCells>
  <pageMargins left="0.7" right="0.75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30"/>
  <sheetViews>
    <sheetView workbookViewId="0">
      <selection activeCell="G4" sqref="G4"/>
    </sheetView>
  </sheetViews>
  <sheetFormatPr defaultRowHeight="15"/>
  <cols>
    <col min="1" max="1" width="9.140625" style="1"/>
    <col min="2" max="2" width="11.42578125" style="1" customWidth="1"/>
    <col min="3" max="3" width="9.140625" style="1"/>
    <col min="4" max="4" width="16.7109375" style="1" bestFit="1" customWidth="1"/>
    <col min="5" max="5" width="9.140625" style="1"/>
    <col min="6" max="6" width="10" style="1" bestFit="1" customWidth="1"/>
    <col min="7" max="7" width="11.5703125" style="1" bestFit="1" customWidth="1"/>
    <col min="8" max="8" width="21.85546875" style="1" bestFit="1" customWidth="1"/>
    <col min="9" max="9" width="9.5703125" style="1" bestFit="1" customWidth="1"/>
    <col min="10" max="11" width="9.140625" style="1"/>
    <col min="12" max="12" width="11.5703125" style="1" bestFit="1" customWidth="1"/>
    <col min="13" max="16384" width="9.140625" style="1"/>
  </cols>
  <sheetData>
    <row r="1" spans="1:7">
      <c r="A1" s="36" t="s">
        <v>0</v>
      </c>
      <c r="B1" s="36"/>
      <c r="C1" s="36"/>
      <c r="D1" s="36"/>
      <c r="E1" s="36"/>
      <c r="F1" s="36"/>
      <c r="G1" s="36"/>
    </row>
    <row r="2" spans="1:7">
      <c r="A2" s="37" t="s">
        <v>13</v>
      </c>
      <c r="B2" s="37"/>
      <c r="C2" s="37"/>
      <c r="D2" s="37"/>
      <c r="E2" s="37"/>
      <c r="F2" s="37"/>
      <c r="G2" s="37"/>
    </row>
    <row r="3" spans="1:7">
      <c r="A3" s="33" t="s">
        <v>5</v>
      </c>
      <c r="B3" s="34"/>
      <c r="C3" s="34"/>
      <c r="D3" s="34"/>
      <c r="E3" s="34"/>
      <c r="F3" s="35"/>
      <c r="G3" s="12" t="s">
        <v>4</v>
      </c>
    </row>
    <row r="4" spans="1:7">
      <c r="A4" s="33" t="s">
        <v>14</v>
      </c>
      <c r="B4" s="34"/>
      <c r="C4" s="34"/>
      <c r="D4" s="34"/>
      <c r="E4" s="34"/>
      <c r="F4" s="35"/>
      <c r="G4" s="4">
        <v>1011682.52</v>
      </c>
    </row>
    <row r="5" spans="1:7">
      <c r="A5" s="30"/>
      <c r="B5" s="31"/>
      <c r="C5" s="31"/>
      <c r="D5" s="31"/>
      <c r="E5" s="31"/>
      <c r="F5" s="32"/>
      <c r="G5" s="5"/>
    </row>
    <row r="6" spans="1:7">
      <c r="A6" s="5" t="s">
        <v>2</v>
      </c>
      <c r="B6" s="33" t="s">
        <v>1</v>
      </c>
      <c r="C6" s="34"/>
      <c r="D6" s="34"/>
      <c r="E6" s="35"/>
      <c r="F6" s="5" t="s">
        <v>4</v>
      </c>
      <c r="G6" s="5"/>
    </row>
    <row r="7" spans="1:7">
      <c r="A7" s="5"/>
      <c r="B7" s="41" t="s">
        <v>15</v>
      </c>
      <c r="C7" s="41"/>
      <c r="D7" s="41"/>
      <c r="E7" s="6"/>
      <c r="F7" s="5">
        <v>850152.52</v>
      </c>
      <c r="G7" s="5"/>
    </row>
    <row r="8" spans="1:7">
      <c r="A8" s="5"/>
      <c r="B8" s="41" t="s">
        <v>3</v>
      </c>
      <c r="C8" s="41"/>
      <c r="D8" s="41"/>
      <c r="E8" s="6"/>
      <c r="F8" s="5">
        <v>816583.51</v>
      </c>
      <c r="G8" s="4">
        <f>F7-F8</f>
        <v>33569.010000000009</v>
      </c>
    </row>
    <row r="9" spans="1:7">
      <c r="A9" s="7"/>
      <c r="B9" s="8"/>
      <c r="C9" s="8"/>
      <c r="D9" s="8"/>
      <c r="E9" s="8"/>
      <c r="F9" s="9"/>
      <c r="G9" s="5"/>
    </row>
    <row r="10" spans="1:7">
      <c r="A10" s="33" t="s">
        <v>6</v>
      </c>
      <c r="B10" s="34"/>
      <c r="C10" s="34"/>
      <c r="D10" s="34"/>
      <c r="E10" s="34"/>
      <c r="F10" s="35"/>
      <c r="G10" s="5"/>
    </row>
    <row r="11" spans="1:7">
      <c r="A11" s="7"/>
      <c r="B11" s="14" t="s">
        <v>7</v>
      </c>
      <c r="C11" s="10"/>
      <c r="D11" s="14" t="s">
        <v>8</v>
      </c>
      <c r="E11" s="8"/>
      <c r="F11" s="5" t="s">
        <v>4</v>
      </c>
      <c r="G11" s="5"/>
    </row>
    <row r="12" spans="1:7">
      <c r="A12" s="7"/>
      <c r="B12" s="24">
        <v>45451</v>
      </c>
      <c r="C12" s="8"/>
      <c r="D12" s="26">
        <v>299</v>
      </c>
      <c r="E12" s="8"/>
      <c r="F12" s="5">
        <v>1008</v>
      </c>
      <c r="G12" s="5"/>
    </row>
    <row r="13" spans="1:7">
      <c r="A13" s="7"/>
      <c r="B13" s="24">
        <v>45463</v>
      </c>
      <c r="C13" s="8"/>
      <c r="D13" s="26">
        <v>367</v>
      </c>
      <c r="E13" s="8"/>
      <c r="F13" s="5">
        <v>105336</v>
      </c>
      <c r="G13" s="5"/>
    </row>
    <row r="14" spans="1:7">
      <c r="A14" s="7"/>
      <c r="B14" s="24">
        <v>45515</v>
      </c>
      <c r="C14" s="8"/>
      <c r="D14" s="26">
        <v>602</v>
      </c>
      <c r="E14" s="8"/>
      <c r="F14" s="5">
        <v>13104</v>
      </c>
      <c r="G14" s="5"/>
    </row>
    <row r="15" spans="1:7">
      <c r="A15" s="7"/>
      <c r="B15" s="11"/>
      <c r="C15" s="8"/>
      <c r="D15" s="25"/>
      <c r="E15" s="8"/>
      <c r="F15" s="9"/>
      <c r="G15" s="4">
        <f>SUM(F12:F15)</f>
        <v>119448</v>
      </c>
    </row>
    <row r="16" spans="1:7" s="22" customFormat="1">
      <c r="A16" s="18"/>
      <c r="B16" s="20"/>
      <c r="C16" s="20"/>
      <c r="D16" s="20"/>
      <c r="E16" s="20"/>
      <c r="F16" s="23"/>
      <c r="G16" s="21"/>
    </row>
    <row r="17" spans="1:12" s="22" customFormat="1" ht="33.75" customHeight="1">
      <c r="A17" s="38" t="s">
        <v>16</v>
      </c>
      <c r="B17" s="39"/>
      <c r="C17" s="39"/>
      <c r="D17" s="39"/>
      <c r="E17" s="39"/>
      <c r="F17" s="40"/>
      <c r="G17" s="21"/>
    </row>
    <row r="18" spans="1:12" s="22" customFormat="1">
      <c r="A18" s="18"/>
      <c r="B18" s="19" t="s">
        <v>11</v>
      </c>
      <c r="C18" s="20"/>
      <c r="D18" s="19" t="s">
        <v>12</v>
      </c>
      <c r="E18" s="20"/>
      <c r="F18" s="21" t="s">
        <v>4</v>
      </c>
      <c r="G18" s="21"/>
    </row>
    <row r="19" spans="1:12">
      <c r="A19" s="7"/>
      <c r="B19" s="17" t="s">
        <v>18</v>
      </c>
      <c r="C19" s="6"/>
      <c r="D19" s="17" t="s">
        <v>17</v>
      </c>
      <c r="E19" s="8"/>
      <c r="F19" s="5">
        <v>620</v>
      </c>
      <c r="G19" s="5"/>
    </row>
    <row r="20" spans="1:12">
      <c r="A20" s="7"/>
      <c r="B20" s="17" t="s">
        <v>20</v>
      </c>
      <c r="C20" s="6"/>
      <c r="D20" s="17" t="s">
        <v>19</v>
      </c>
      <c r="E20" s="8"/>
      <c r="F20" s="5">
        <v>12600</v>
      </c>
      <c r="G20" s="5"/>
    </row>
    <row r="21" spans="1:12">
      <c r="A21" s="7"/>
      <c r="B21" s="17" t="s">
        <v>20</v>
      </c>
      <c r="C21" s="6"/>
      <c r="D21" s="17" t="s">
        <v>21</v>
      </c>
      <c r="E21" s="8"/>
      <c r="F21" s="5">
        <v>3024</v>
      </c>
      <c r="G21" s="5"/>
    </row>
    <row r="22" spans="1:12">
      <c r="A22" s="7"/>
      <c r="B22" s="17" t="s">
        <v>23</v>
      </c>
      <c r="C22" s="14"/>
      <c r="D22" s="17" t="s">
        <v>22</v>
      </c>
      <c r="E22" s="15"/>
      <c r="F22" s="5">
        <v>31752</v>
      </c>
      <c r="G22" s="5"/>
    </row>
    <row r="23" spans="1:12">
      <c r="A23" s="7"/>
      <c r="B23" s="17" t="s">
        <v>25</v>
      </c>
      <c r="C23" s="14"/>
      <c r="D23" s="17" t="s">
        <v>24</v>
      </c>
      <c r="E23" s="15"/>
      <c r="F23" s="5">
        <v>36792</v>
      </c>
      <c r="G23" s="5"/>
    </row>
    <row r="24" spans="1:12">
      <c r="A24" s="7"/>
      <c r="B24" s="17" t="s">
        <v>27</v>
      </c>
      <c r="C24" s="6"/>
      <c r="D24" s="17" t="s">
        <v>26</v>
      </c>
      <c r="E24" s="8"/>
      <c r="F24" s="5">
        <v>15624</v>
      </c>
      <c r="G24" s="5">
        <f>SUM(F19:F24)</f>
        <v>100412</v>
      </c>
    </row>
    <row r="25" spans="1:12">
      <c r="A25" s="7"/>
      <c r="B25" s="8"/>
      <c r="C25" s="8"/>
      <c r="D25" s="8"/>
      <c r="E25" s="8"/>
      <c r="F25" s="9"/>
      <c r="G25" s="5"/>
    </row>
    <row r="26" spans="1:12">
      <c r="A26" s="7"/>
      <c r="B26" s="8"/>
      <c r="C26" s="8"/>
      <c r="D26" s="8"/>
      <c r="E26" s="8"/>
      <c r="F26" s="9"/>
      <c r="G26" s="5"/>
    </row>
    <row r="27" spans="1:12">
      <c r="A27" s="30" t="s">
        <v>10</v>
      </c>
      <c r="B27" s="31"/>
      <c r="C27" s="31"/>
      <c r="D27" s="31"/>
      <c r="E27" s="31"/>
      <c r="F27" s="32"/>
      <c r="G27" s="5">
        <v>0</v>
      </c>
    </row>
    <row r="28" spans="1:12">
      <c r="A28" s="33" t="s">
        <v>28</v>
      </c>
      <c r="B28" s="34"/>
      <c r="C28" s="34"/>
      <c r="D28" s="34"/>
      <c r="E28" s="34"/>
      <c r="F28" s="35"/>
      <c r="G28" s="13">
        <f>G4-G8-G15-G24</f>
        <v>758253.51</v>
      </c>
      <c r="H28" s="2">
        <v>757246</v>
      </c>
      <c r="I28" s="16">
        <f>G28-H28</f>
        <v>1007.5100000000093</v>
      </c>
      <c r="L28" s="16"/>
    </row>
    <row r="30" spans="1:12">
      <c r="F30" s="2" t="s">
        <v>9</v>
      </c>
      <c r="G30" s="3">
        <v>45545</v>
      </c>
    </row>
  </sheetData>
  <mergeCells count="12">
    <mergeCell ref="A28:F28"/>
    <mergeCell ref="A5:F5"/>
    <mergeCell ref="A10:F10"/>
    <mergeCell ref="A17:F17"/>
    <mergeCell ref="A27:F27"/>
    <mergeCell ref="A1:G1"/>
    <mergeCell ref="A2:G2"/>
    <mergeCell ref="B7:D7"/>
    <mergeCell ref="B8:D8"/>
    <mergeCell ref="A3:F3"/>
    <mergeCell ref="A4:F4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CTA APPERAL   RECO  (4)</vt:lpstr>
      <vt:lpstr>Arjun Export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account3</dc:creator>
  <cp:lastModifiedBy>account3</cp:lastModifiedBy>
  <cp:lastPrinted>2026-07-31T09:11:11Z</cp:lastPrinted>
  <dcterms:created xsi:type="dcterms:W3CDTF">2024-08-22T11:02:13Z</dcterms:created>
  <dcterms:modified xsi:type="dcterms:W3CDTF">2026-07-31T09:14:44Z</dcterms:modified>
</cp:coreProperties>
</file>